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50" tabRatio="629" activeTab="0"/>
  </bookViews>
  <sheets>
    <sheet name="05.06.0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<sst xmlns="http://schemas.openxmlformats.org/spreadsheetml/2006/main" count="34" uniqueCount="27">
  <si>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男</t>
  </si>
  <si>
    <t>女</t>
  </si>
  <si>
    <t>計</t>
  </si>
  <si>
    <t>比較</t>
  </si>
  <si>
    <t>Ａ－Ｂ</t>
  </si>
  <si>
    <t>Ａ</t>
  </si>
  <si>
    <t>函館市　</t>
  </si>
  <si>
    <t>北斗市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</si>
  <si>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</si>
  <si>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</si>
  <si>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</si>
  <si>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</si>
  <si>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</si>
  <si>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</si>
  <si>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</si>
  <si>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</si>
  <si>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</si>
  <si>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市　　計</t>
  </si>
  <si>
    <t>町　　計</t>
  </si>
  <si>
    <t>渡島支所計</t>
  </si>
  <si>
    <t>渡島支所</t>
  </si>
  <si>
    <t>市町村名</t>
  </si>
  <si>
    <t>選挙人名簿登録者数</t>
  </si>
  <si>
    <t xml:space="preserve">における名簿登録者数 </t>
  </si>
  <si>
    <t>Ｂ</t>
  </si>
  <si>
    <t>令和５年6月１日現在</t>
  </si>
  <si>
    <t>令和5年3月１日現在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</si>
</sst>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#,##0.00_ "/>
    <numFmt numFmtId="181" formatCode="#,##0_ ;[Red]\-#,##0\ "/>
    <numFmt numFmtId="182" formatCode="#,##0.00;&quot;△ &quot;#,##0.00"/>
    <numFmt numFmtId="183" formatCode="#,##0.00_ ;[Red]\-#,##0.00\ "/>
    <numFmt numFmtId="184" formatCode="0.000_ "/>
    <numFmt numFmtId="185" formatCode="#,##0;&quot;▲ &quot;#,##0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176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176" fontId="45" fillId="0" borderId="13" xfId="0" applyNumberFormat="1" applyFont="1" applyBorder="1" applyAlignment="1">
      <alignment horizontal="center" vertical="center"/>
    </xf>
    <xf numFmtId="176" fontId="45" fillId="0" borderId="14" xfId="0" applyNumberFormat="1" applyFont="1" applyBorder="1" applyAlignment="1">
      <alignment horizontal="center" vertical="center"/>
    </xf>
    <xf numFmtId="176" fontId="45" fillId="0" borderId="15" xfId="0" applyNumberFormat="1" applyFont="1" applyBorder="1" applyAlignment="1">
      <alignment horizontal="center" vertical="center"/>
    </xf>
    <xf numFmtId="176" fontId="45" fillId="0" borderId="16" xfId="0" applyNumberFormat="1" applyFont="1" applyBorder="1" applyAlignment="1">
      <alignment vertical="center"/>
    </xf>
    <xf numFmtId="176" fontId="45" fillId="0" borderId="17" xfId="0" applyNumberFormat="1" applyFont="1" applyBorder="1" applyAlignment="1">
      <alignment horizontal="right" vertical="center"/>
    </xf>
    <xf numFmtId="176" fontId="45" fillId="0" borderId="18" xfId="0" applyNumberFormat="1" applyFont="1" applyBorder="1" applyAlignment="1">
      <alignment horizontal="right" vertical="center"/>
    </xf>
    <xf numFmtId="176" fontId="45" fillId="0" borderId="19" xfId="0" applyNumberFormat="1" applyFont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5" fillId="0" borderId="14" xfId="0" applyNumberFormat="1" applyFont="1" applyBorder="1" applyAlignment="1">
      <alignment vertical="center"/>
    </xf>
    <xf numFmtId="176" fontId="45" fillId="0" borderId="15" xfId="0" applyNumberFormat="1" applyFont="1" applyBorder="1" applyAlignment="1">
      <alignment vertical="center"/>
    </xf>
    <xf numFmtId="176" fontId="45" fillId="0" borderId="20" xfId="0" applyNumberFormat="1" applyFont="1" applyBorder="1" applyAlignment="1">
      <alignment vertical="center"/>
    </xf>
    <xf numFmtId="176" fontId="45" fillId="0" borderId="21" xfId="0" applyNumberFormat="1" applyFont="1" applyBorder="1" applyAlignment="1">
      <alignment vertical="center"/>
    </xf>
    <xf numFmtId="176" fontId="45" fillId="0" borderId="22" xfId="0" applyNumberFormat="1" applyFont="1" applyBorder="1" applyAlignment="1">
      <alignment vertical="center"/>
    </xf>
    <xf numFmtId="176" fontId="45" fillId="0" borderId="23" xfId="0" applyNumberFormat="1" applyFont="1" applyBorder="1" applyAlignment="1">
      <alignment vertical="center"/>
    </xf>
    <xf numFmtId="176" fontId="45" fillId="0" borderId="24" xfId="0" applyNumberFormat="1" applyFont="1" applyBorder="1" applyAlignment="1">
      <alignment vertical="center"/>
    </xf>
    <xf numFmtId="176" fontId="45" fillId="0" borderId="25" xfId="0" applyNumberFormat="1" applyFont="1" applyBorder="1" applyAlignment="1">
      <alignment vertical="center"/>
    </xf>
    <xf numFmtId="176" fontId="45" fillId="0" borderId="26" xfId="0" applyNumberFormat="1" applyFont="1" applyBorder="1" applyAlignment="1">
      <alignment vertical="center"/>
    </xf>
    <xf numFmtId="176" fontId="45" fillId="0" borderId="27" xfId="0" applyNumberFormat="1" applyFont="1" applyBorder="1" applyAlignment="1">
      <alignment vertical="center"/>
    </xf>
    <xf numFmtId="176" fontId="45" fillId="0" borderId="28" xfId="0" applyNumberFormat="1" applyFont="1" applyBorder="1" applyAlignment="1">
      <alignment vertical="center"/>
    </xf>
    <xf numFmtId="176" fontId="45" fillId="0" borderId="29" xfId="0" applyNumberFormat="1" applyFont="1" applyBorder="1" applyAlignment="1">
      <alignment vertical="center"/>
    </xf>
    <xf numFmtId="176" fontId="45" fillId="0" borderId="30" xfId="0" applyNumberFormat="1" applyFont="1" applyBorder="1" applyAlignment="1">
      <alignment vertical="center"/>
    </xf>
    <xf numFmtId="176" fontId="45" fillId="0" borderId="31" xfId="0" applyNumberFormat="1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176" fontId="45" fillId="0" borderId="32" xfId="0" applyNumberFormat="1" applyFont="1" applyBorder="1" applyAlignment="1">
      <alignment vertical="center"/>
    </xf>
    <xf numFmtId="176" fontId="45" fillId="0" borderId="12" xfId="0" applyNumberFormat="1" applyFont="1" applyBorder="1" applyAlignment="1">
      <alignment vertical="center"/>
    </xf>
    <xf numFmtId="176" fontId="45" fillId="0" borderId="17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176" fontId="45" fillId="0" borderId="34" xfId="0" applyNumberFormat="1" applyFont="1" applyFill="1" applyBorder="1" applyAlignment="1">
      <alignment vertical="center"/>
    </xf>
    <xf numFmtId="176" fontId="45" fillId="0" borderId="23" xfId="0" applyNumberFormat="1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vertical="center"/>
    </xf>
    <xf numFmtId="176" fontId="45" fillId="0" borderId="28" xfId="0" applyNumberFormat="1" applyFont="1" applyFill="1" applyBorder="1" applyAlignment="1">
      <alignment vertical="center"/>
    </xf>
    <xf numFmtId="176" fontId="46" fillId="0" borderId="35" xfId="0" applyNumberFormat="1" applyFont="1" applyBorder="1" applyAlignment="1">
      <alignment vertical="center"/>
    </xf>
    <xf numFmtId="0" fontId="45" fillId="0" borderId="0" xfId="0" applyFont="1" applyAlignment="1">
      <alignment horizontal="right" vertical="center" wrapText="1"/>
    </xf>
    <xf numFmtId="176" fontId="45" fillId="0" borderId="36" xfId="0" applyNumberFormat="1" applyFont="1" applyBorder="1" applyAlignment="1">
      <alignment horizontal="distributed" vertical="center"/>
    </xf>
    <xf numFmtId="0" fontId="45" fillId="0" borderId="37" xfId="0" applyFont="1" applyBorder="1" applyAlignment="1">
      <alignment horizontal="distributed" vertical="center"/>
    </xf>
    <xf numFmtId="176" fontId="45" fillId="0" borderId="38" xfId="0" applyNumberFormat="1" applyFont="1" applyBorder="1" applyAlignment="1">
      <alignment horizontal="right" vertical="center"/>
    </xf>
    <xf numFmtId="176" fontId="45" fillId="0" borderId="39" xfId="0" applyNumberFormat="1" applyFont="1" applyBorder="1" applyAlignment="1">
      <alignment horizontal="right" vertical="center"/>
    </xf>
    <xf numFmtId="176" fontId="45" fillId="0" borderId="40" xfId="0" applyNumberFormat="1" applyFont="1" applyBorder="1" applyAlignment="1">
      <alignment horizontal="right" vertical="center"/>
    </xf>
    <xf numFmtId="176" fontId="45" fillId="0" borderId="41" xfId="0" applyNumberFormat="1" applyFont="1" applyBorder="1" applyAlignment="1">
      <alignment horizontal="center" vertical="center"/>
    </xf>
    <xf numFmtId="176" fontId="45" fillId="0" borderId="42" xfId="0" applyNumberFormat="1" applyFont="1" applyBorder="1" applyAlignment="1">
      <alignment horizontal="center" vertical="center"/>
    </xf>
    <xf numFmtId="176" fontId="45" fillId="0" borderId="43" xfId="0" applyNumberFormat="1" applyFont="1" applyBorder="1" applyAlignment="1">
      <alignment horizontal="center" vertical="center"/>
    </xf>
    <xf numFmtId="176" fontId="45" fillId="0" borderId="44" xfId="0" applyNumberFormat="1" applyFont="1" applyBorder="1" applyAlignment="1">
      <alignment horizontal="center" vertical="center"/>
    </xf>
    <xf numFmtId="176" fontId="45" fillId="0" borderId="45" xfId="0" applyNumberFormat="1" applyFont="1" applyBorder="1" applyAlignment="1">
      <alignment horizontal="center" vertical="center"/>
    </xf>
    <xf numFmtId="176" fontId="45" fillId="0" borderId="46" xfId="0" applyNumberFormat="1" applyFont="1" applyBorder="1" applyAlignment="1">
      <alignment horizontal="center" vertical="center"/>
    </xf>
    <xf numFmtId="178" fontId="45" fillId="0" borderId="41" xfId="0" applyNumberFormat="1" applyFont="1" applyBorder="1" applyAlignment="1">
      <alignment horizontal="distributed" vertical="center"/>
    </xf>
    <xf numFmtId="178" fontId="45" fillId="0" borderId="47" xfId="0" applyNumberFormat="1" applyFont="1" applyBorder="1" applyAlignment="1">
      <alignment horizontal="distributed" vertical="center"/>
    </xf>
    <xf numFmtId="178" fontId="45" fillId="0" borderId="42" xfId="0" applyNumberFormat="1" applyFont="1" applyBorder="1" applyAlignment="1">
      <alignment horizontal="distributed" vertical="center"/>
    </xf>
    <xf numFmtId="176" fontId="45" fillId="0" borderId="38" xfId="0" applyNumberFormat="1" applyFont="1" applyBorder="1" applyAlignment="1">
      <alignment horizontal="distributed" vertical="center"/>
    </xf>
    <xf numFmtId="0" fontId="45" fillId="0" borderId="40" xfId="0" applyFont="1" applyBorder="1" applyAlignment="1">
      <alignment horizontal="distributed" vertical="center"/>
    </xf>
    <xf numFmtId="176" fontId="45" fillId="0" borderId="43" xfId="0" applyNumberFormat="1" applyFont="1" applyBorder="1" applyAlignment="1">
      <alignment horizontal="distributed" vertical="center"/>
    </xf>
    <xf numFmtId="176" fontId="45" fillId="0" borderId="0" xfId="0" applyNumberFormat="1" applyFont="1" applyBorder="1" applyAlignment="1">
      <alignment horizontal="distributed" vertical="center"/>
    </xf>
    <xf numFmtId="176" fontId="45" fillId="0" borderId="44" xfId="0" applyNumberFormat="1" applyFont="1" applyBorder="1" applyAlignment="1">
      <alignment horizontal="distributed" vertical="center"/>
    </xf>
    <xf numFmtId="176" fontId="45" fillId="0" borderId="48" xfId="0" applyNumberFormat="1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176" fontId="45" fillId="0" borderId="50" xfId="0" applyNumberFormat="1" applyFont="1" applyBorder="1" applyAlignment="1">
      <alignment horizontal="distributed" vertical="center"/>
    </xf>
    <xf numFmtId="0" fontId="45" fillId="0" borderId="51" xfId="0" applyFont="1" applyBorder="1" applyAlignment="1">
      <alignment horizontal="distributed" vertical="center"/>
    </xf>
    <xf numFmtId="176" fontId="45" fillId="0" borderId="41" xfId="0" applyNumberFormat="1" applyFont="1" applyBorder="1" applyAlignment="1">
      <alignment horizontal="distributed" vertical="center"/>
    </xf>
    <xf numFmtId="0" fontId="45" fillId="0" borderId="47" xfId="0" applyFont="1" applyBorder="1" applyAlignment="1">
      <alignment horizontal="distributed" vertical="center"/>
    </xf>
    <xf numFmtId="0" fontId="45" fillId="0" borderId="42" xfId="0" applyFont="1" applyBorder="1" applyAlignment="1">
      <alignment horizontal="distributed" vertical="center"/>
    </xf>
    <xf numFmtId="0" fontId="45" fillId="0" borderId="43" xfId="0" applyFont="1" applyBorder="1" applyAlignment="1">
      <alignment horizontal="distributed" vertical="center"/>
    </xf>
    <xf numFmtId="0" fontId="45" fillId="0" borderId="0" xfId="0" applyFont="1" applyAlignment="1">
      <alignment horizontal="distributed" vertical="center"/>
    </xf>
    <xf numFmtId="0" fontId="45" fillId="0" borderId="44" xfId="0" applyFont="1" applyBorder="1" applyAlignment="1">
      <alignment horizontal="distributed" vertical="center"/>
    </xf>
    <xf numFmtId="0" fontId="45" fillId="0" borderId="39" xfId="0" applyFont="1" applyBorder="1" applyAlignment="1">
      <alignment horizontal="right" vertical="center"/>
    </xf>
    <xf numFmtId="0" fontId="45" fillId="0" borderId="40" xfId="0" applyFont="1" applyBorder="1" applyAlignment="1">
      <alignment horizontal="right" vertical="center"/>
    </xf>
    <xf numFmtId="176" fontId="45" fillId="0" borderId="52" xfId="0" applyNumberFormat="1" applyFont="1" applyBorder="1" applyAlignment="1">
      <alignment horizontal="distributed" vertical="center"/>
    </xf>
    <xf numFmtId="0" fontId="45" fillId="0" borderId="53" xfId="0" applyFont="1" applyBorder="1" applyAlignment="1">
      <alignment horizontal="distributed" vertical="center"/>
    </xf>
    <xf numFmtId="176" fontId="45" fillId="0" borderId="45" xfId="0" applyNumberFormat="1" applyFont="1" applyBorder="1" applyAlignment="1">
      <alignment horizontal="distributed" vertical="center"/>
    </xf>
    <xf numFmtId="0" fontId="45" fillId="0" borderId="46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zoomScaleSheetLayoutView="100" zoomScalePageLayoutView="0" workbookViewId="0" topLeftCell="A1">
      <selection activeCell="G27" sqref="G27"/>
    </sheetView>
  </sheetViews>
  <sheetFormatPr defaultColWidth="10.75390625" defaultRowHeight="12.75" customHeight="1"/>
  <cols>
    <col min="1" max="2" width="6.75390625" style="2" customWidth="1"/>
    <col min="3" max="11" width="12.75390625" style="2" customWidth="1"/>
    <col min="12" max="16384" width="10.75390625" style="2" customWidth="1"/>
  </cols>
  <sheetData>
    <row r="1" spans="1:11" ht="25.5" customHeight="1" thickBot="1">
      <c r="A1" s="40" t="s">
        <v>22</v>
      </c>
      <c r="B1" s="40"/>
      <c r="C1" s="40"/>
      <c r="D1" s="40"/>
      <c r="E1" s="1"/>
      <c r="F1" s="1"/>
      <c r="G1" s="1"/>
      <c r="H1" s="1"/>
      <c r="I1" s="1"/>
      <c r="J1" s="1"/>
      <c r="K1" s="1" t="s">
        <v>20</v>
      </c>
    </row>
    <row r="2" spans="1:11" ht="13.5" customHeight="1">
      <c r="A2" s="47" t="s">
        <v>21</v>
      </c>
      <c r="B2" s="48"/>
      <c r="C2" s="53" t="s">
        <v>25</v>
      </c>
      <c r="D2" s="54"/>
      <c r="E2" s="55"/>
      <c r="F2" s="53" t="s">
        <v>26</v>
      </c>
      <c r="G2" s="54"/>
      <c r="H2" s="55"/>
      <c r="I2" s="65" t="s">
        <v>3</v>
      </c>
      <c r="J2" s="66"/>
      <c r="K2" s="67"/>
    </row>
    <row r="3" spans="1:11" ht="13.5" customHeight="1">
      <c r="A3" s="49"/>
      <c r="B3" s="50"/>
      <c r="C3" s="58" t="s">
        <v>23</v>
      </c>
      <c r="D3" s="59"/>
      <c r="E3" s="60"/>
      <c r="F3" s="58" t="s">
        <v>23</v>
      </c>
      <c r="G3" s="59"/>
      <c r="H3" s="60"/>
      <c r="I3" s="68"/>
      <c r="J3" s="69"/>
      <c r="K3" s="70"/>
    </row>
    <row r="4" spans="1:11" ht="13.5" customHeight="1">
      <c r="A4" s="49"/>
      <c r="B4" s="50"/>
      <c r="C4" s="44" t="s">
        <v>5</v>
      </c>
      <c r="D4" s="45"/>
      <c r="E4" s="46"/>
      <c r="F4" s="44" t="s">
        <v>24</v>
      </c>
      <c r="G4" s="45"/>
      <c r="H4" s="46"/>
      <c r="I4" s="44" t="s">
        <v>4</v>
      </c>
      <c r="J4" s="71"/>
      <c r="K4" s="72"/>
    </row>
    <row r="5" spans="1:11" ht="25.5" customHeight="1" thickBot="1">
      <c r="A5" s="51"/>
      <c r="B5" s="52"/>
      <c r="C5" s="3" t="s">
        <v>0</v>
      </c>
      <c r="D5" s="4" t="s">
        <v>1</v>
      </c>
      <c r="E5" s="5" t="s">
        <v>2</v>
      </c>
      <c r="F5" s="3" t="s">
        <v>0</v>
      </c>
      <c r="G5" s="4" t="s">
        <v>1</v>
      </c>
      <c r="H5" s="5" t="s">
        <v>2</v>
      </c>
      <c r="I5" s="6" t="s">
        <v>0</v>
      </c>
      <c r="J5" s="7" t="s">
        <v>1</v>
      </c>
      <c r="K5" s="8" t="s">
        <v>2</v>
      </c>
    </row>
    <row r="6" spans="1:11" ht="18.75" customHeight="1">
      <c r="A6" s="73" t="s">
        <v>6</v>
      </c>
      <c r="B6" s="74"/>
      <c r="C6" s="33">
        <v>96130</v>
      </c>
      <c r="D6" s="34">
        <v>118287</v>
      </c>
      <c r="E6" s="31">
        <v>214417</v>
      </c>
      <c r="F6" s="33">
        <v>96419</v>
      </c>
      <c r="G6" s="34">
        <v>118718</v>
      </c>
      <c r="H6" s="31">
        <v>215137</v>
      </c>
      <c r="I6" s="10">
        <f>C6-F6</f>
        <v>-289</v>
      </c>
      <c r="J6" s="11">
        <f aca="true" t="shared" si="0" ref="J6:J17">D6-G6</f>
        <v>-431</v>
      </c>
      <c r="K6" s="9">
        <f>I6+J6</f>
        <v>-720</v>
      </c>
    </row>
    <row r="7" spans="1:11" ht="18.75" customHeight="1" thickBot="1">
      <c r="A7" s="63" t="s">
        <v>7</v>
      </c>
      <c r="B7" s="64"/>
      <c r="C7" s="35">
        <v>17499</v>
      </c>
      <c r="D7" s="36">
        <v>20217</v>
      </c>
      <c r="E7" s="32">
        <v>37716</v>
      </c>
      <c r="F7" s="35">
        <v>17503</v>
      </c>
      <c r="G7" s="36">
        <v>20260</v>
      </c>
      <c r="H7" s="32">
        <v>37763</v>
      </c>
      <c r="I7" s="13">
        <f>C7-F7</f>
        <v>-4</v>
      </c>
      <c r="J7" s="14">
        <f t="shared" si="0"/>
        <v>-43</v>
      </c>
      <c r="K7" s="15">
        <f>I7+J7</f>
        <v>-47</v>
      </c>
    </row>
    <row r="8" spans="1:11" ht="18.75" customHeight="1" thickBot="1">
      <c r="A8" s="61" t="s">
        <v>17</v>
      </c>
      <c r="B8" s="62"/>
      <c r="C8" s="16">
        <v>113629</v>
      </c>
      <c r="D8" s="17">
        <v>138504</v>
      </c>
      <c r="E8" s="18">
        <v>252133</v>
      </c>
      <c r="F8" s="16">
        <v>113922</v>
      </c>
      <c r="G8" s="17">
        <v>138978</v>
      </c>
      <c r="H8" s="18">
        <v>252900</v>
      </c>
      <c r="I8" s="16">
        <f>C8-F8</f>
        <v>-293</v>
      </c>
      <c r="J8" s="17">
        <f>D8-G8</f>
        <v>-474</v>
      </c>
      <c r="K8" s="18">
        <f>I8+J8</f>
        <v>-767</v>
      </c>
    </row>
    <row r="9" spans="1:11" ht="18.75" customHeight="1">
      <c r="A9" s="56" t="s">
        <v>8</v>
      </c>
      <c r="B9" s="57"/>
      <c r="C9" s="37">
        <v>2691</v>
      </c>
      <c r="D9" s="38">
        <v>3042</v>
      </c>
      <c r="E9" s="31">
        <v>5733</v>
      </c>
      <c r="F9" s="37">
        <v>2709</v>
      </c>
      <c r="G9" s="38">
        <v>3053</v>
      </c>
      <c r="H9" s="31">
        <v>5762</v>
      </c>
      <c r="I9" s="19">
        <f>C9-F9</f>
        <v>-18</v>
      </c>
      <c r="J9" s="20">
        <f t="shared" si="0"/>
        <v>-11</v>
      </c>
      <c r="K9" s="21">
        <f aca="true" t="shared" si="1" ref="K9:K17">I9+J9</f>
        <v>-29</v>
      </c>
    </row>
    <row r="10" spans="1:11" ht="18.75" customHeight="1">
      <c r="A10" s="42" t="s">
        <v>9</v>
      </c>
      <c r="B10" s="43"/>
      <c r="C10" s="37">
        <v>1524</v>
      </c>
      <c r="D10" s="38">
        <v>1727</v>
      </c>
      <c r="E10" s="24">
        <v>3251</v>
      </c>
      <c r="F10" s="37">
        <v>1538</v>
      </c>
      <c r="G10" s="38">
        <v>1736</v>
      </c>
      <c r="H10" s="24">
        <v>3274</v>
      </c>
      <c r="I10" s="22">
        <f aca="true" t="shared" si="2" ref="I10:I16">C10-F10</f>
        <v>-14</v>
      </c>
      <c r="J10" s="23">
        <f t="shared" si="0"/>
        <v>-9</v>
      </c>
      <c r="K10" s="24">
        <f t="shared" si="1"/>
        <v>-23</v>
      </c>
    </row>
    <row r="11" spans="1:11" ht="18.75" customHeight="1">
      <c r="A11" s="42" t="s">
        <v>10</v>
      </c>
      <c r="B11" s="43"/>
      <c r="C11" s="37">
        <v>1728</v>
      </c>
      <c r="D11" s="38">
        <v>1781</v>
      </c>
      <c r="E11" s="24">
        <v>3509</v>
      </c>
      <c r="F11" s="37">
        <v>1737</v>
      </c>
      <c r="G11" s="38">
        <v>1783</v>
      </c>
      <c r="H11" s="24">
        <v>3520</v>
      </c>
      <c r="I11" s="22">
        <f t="shared" si="2"/>
        <v>-9</v>
      </c>
      <c r="J11" s="23">
        <f t="shared" si="0"/>
        <v>-2</v>
      </c>
      <c r="K11" s="24">
        <f>I11+J11</f>
        <v>-11</v>
      </c>
    </row>
    <row r="12" spans="1:11" ht="18.75" customHeight="1">
      <c r="A12" s="42" t="s">
        <v>11</v>
      </c>
      <c r="B12" s="43"/>
      <c r="C12" s="37">
        <v>1574</v>
      </c>
      <c r="D12" s="38">
        <v>1826</v>
      </c>
      <c r="E12" s="39">
        <v>3400</v>
      </c>
      <c r="F12" s="37">
        <v>1585</v>
      </c>
      <c r="G12" s="38">
        <v>1844</v>
      </c>
      <c r="H12" s="39">
        <v>3429</v>
      </c>
      <c r="I12" s="22">
        <f t="shared" si="2"/>
        <v>-11</v>
      </c>
      <c r="J12" s="23">
        <f t="shared" si="0"/>
        <v>-18</v>
      </c>
      <c r="K12" s="24">
        <f t="shared" si="1"/>
        <v>-29</v>
      </c>
    </row>
    <row r="13" spans="1:11" ht="18.75" customHeight="1">
      <c r="A13" s="42" t="s">
        <v>12</v>
      </c>
      <c r="B13" s="43"/>
      <c r="C13" s="37">
        <v>10880</v>
      </c>
      <c r="D13" s="38">
        <v>12973</v>
      </c>
      <c r="E13" s="24">
        <v>23853</v>
      </c>
      <c r="F13" s="37">
        <v>10898</v>
      </c>
      <c r="G13" s="38">
        <v>12978</v>
      </c>
      <c r="H13" s="24">
        <v>23876</v>
      </c>
      <c r="I13" s="22">
        <f t="shared" si="2"/>
        <v>-18</v>
      </c>
      <c r="J13" s="23">
        <f t="shared" si="0"/>
        <v>-5</v>
      </c>
      <c r="K13" s="24">
        <f t="shared" si="1"/>
        <v>-23</v>
      </c>
    </row>
    <row r="14" spans="1:11" ht="18.75" customHeight="1">
      <c r="A14" s="42" t="s">
        <v>13</v>
      </c>
      <c r="B14" s="43"/>
      <c r="C14" s="37">
        <v>1493</v>
      </c>
      <c r="D14" s="38">
        <v>1621</v>
      </c>
      <c r="E14" s="24">
        <v>3114</v>
      </c>
      <c r="F14" s="37">
        <v>1503</v>
      </c>
      <c r="G14" s="38">
        <v>1627</v>
      </c>
      <c r="H14" s="24">
        <v>3130</v>
      </c>
      <c r="I14" s="22">
        <f t="shared" si="2"/>
        <v>-10</v>
      </c>
      <c r="J14" s="23">
        <f t="shared" si="0"/>
        <v>-6</v>
      </c>
      <c r="K14" s="24">
        <f t="shared" si="1"/>
        <v>-16</v>
      </c>
    </row>
    <row r="15" spans="1:11" ht="18.75" customHeight="1">
      <c r="A15" s="42" t="s">
        <v>14</v>
      </c>
      <c r="B15" s="43"/>
      <c r="C15" s="37">
        <v>5765</v>
      </c>
      <c r="D15" s="38">
        <v>6422</v>
      </c>
      <c r="E15" s="24">
        <v>12187</v>
      </c>
      <c r="F15" s="37">
        <v>5790</v>
      </c>
      <c r="G15" s="38">
        <v>6464</v>
      </c>
      <c r="H15" s="24">
        <v>12254</v>
      </c>
      <c r="I15" s="22">
        <f t="shared" si="2"/>
        <v>-25</v>
      </c>
      <c r="J15" s="23">
        <f t="shared" si="0"/>
        <v>-42</v>
      </c>
      <c r="K15" s="24">
        <f t="shared" si="1"/>
        <v>-67</v>
      </c>
    </row>
    <row r="16" spans="1:11" ht="18.75" customHeight="1">
      <c r="A16" s="42" t="s">
        <v>15</v>
      </c>
      <c r="B16" s="43"/>
      <c r="C16" s="37">
        <v>6326</v>
      </c>
      <c r="D16" s="38">
        <v>6595</v>
      </c>
      <c r="E16" s="24">
        <v>12921</v>
      </c>
      <c r="F16" s="37">
        <v>6362</v>
      </c>
      <c r="G16" s="38">
        <v>6636</v>
      </c>
      <c r="H16" s="24">
        <v>12998</v>
      </c>
      <c r="I16" s="22">
        <f t="shared" si="2"/>
        <v>-36</v>
      </c>
      <c r="J16" s="23">
        <f t="shared" si="0"/>
        <v>-41</v>
      </c>
      <c r="K16" s="24">
        <f t="shared" si="1"/>
        <v>-77</v>
      </c>
    </row>
    <row r="17" spans="1:11" ht="18.75" customHeight="1" thickBot="1">
      <c r="A17" s="63" t="s">
        <v>16</v>
      </c>
      <c r="B17" s="64"/>
      <c r="C17" s="35">
        <v>1950</v>
      </c>
      <c r="D17" s="36">
        <v>2236</v>
      </c>
      <c r="E17" s="12">
        <v>4186</v>
      </c>
      <c r="F17" s="35">
        <v>1956</v>
      </c>
      <c r="G17" s="36">
        <v>2249</v>
      </c>
      <c r="H17" s="12">
        <v>4205</v>
      </c>
      <c r="I17" s="13">
        <f>C17-F17</f>
        <v>-6</v>
      </c>
      <c r="J17" s="14">
        <f t="shared" si="0"/>
        <v>-13</v>
      </c>
      <c r="K17" s="15">
        <f t="shared" si="1"/>
        <v>-19</v>
      </c>
    </row>
    <row r="18" spans="1:11" ht="18.75" customHeight="1" thickBot="1">
      <c r="A18" s="61" t="s">
        <v>18</v>
      </c>
      <c r="B18" s="62"/>
      <c r="C18" s="16">
        <v>33931</v>
      </c>
      <c r="D18" s="17">
        <v>38223</v>
      </c>
      <c r="E18" s="18">
        <v>72154</v>
      </c>
      <c r="F18" s="16">
        <v>34078</v>
      </c>
      <c r="G18" s="17">
        <v>38370</v>
      </c>
      <c r="H18" s="18">
        <v>72448</v>
      </c>
      <c r="I18" s="16">
        <f>SUM(I9:I17)</f>
        <v>-147</v>
      </c>
      <c r="J18" s="17">
        <f>SUM(J9:J17)</f>
        <v>-147</v>
      </c>
      <c r="K18" s="18">
        <f>I18+J18</f>
        <v>-294</v>
      </c>
    </row>
    <row r="19" spans="1:11" ht="18.75" customHeight="1" thickBot="1">
      <c r="A19" s="75" t="s">
        <v>19</v>
      </c>
      <c r="B19" s="76"/>
      <c r="C19" s="25">
        <v>147560</v>
      </c>
      <c r="D19" s="26">
        <v>176727</v>
      </c>
      <c r="E19" s="27">
        <v>324287</v>
      </c>
      <c r="F19" s="25">
        <v>148000</v>
      </c>
      <c r="G19" s="26">
        <v>177348</v>
      </c>
      <c r="H19" s="27">
        <v>325348</v>
      </c>
      <c r="I19" s="25">
        <f>I8+I18</f>
        <v>-440</v>
      </c>
      <c r="J19" s="26">
        <f>J8+J18</f>
        <v>-621</v>
      </c>
      <c r="K19" s="27">
        <f>I19+J19</f>
        <v>-1061</v>
      </c>
    </row>
    <row r="21" spans="5:11" ht="12.75" customHeight="1">
      <c r="E21" s="41"/>
      <c r="F21" s="41"/>
      <c r="G21" s="41"/>
      <c r="H21" s="41"/>
      <c r="I21" s="41"/>
      <c r="J21" s="41"/>
      <c r="K21" s="41"/>
    </row>
    <row r="22" spans="8:11" ht="12.75" customHeight="1">
      <c r="H22" s="28"/>
      <c r="I22" s="28"/>
      <c r="J22" s="28"/>
      <c r="K22" s="28"/>
    </row>
    <row r="28" ht="12.75" customHeight="1">
      <c r="F28" s="29"/>
    </row>
    <row r="36" ht="12.75" customHeight="1">
      <c r="L36" s="30"/>
    </row>
  </sheetData>
  <sheetProtection/>
  <mergeCells count="25">
    <mergeCell ref="A19:B19"/>
    <mergeCell ref="A11:B11"/>
    <mergeCell ref="A15:B15"/>
    <mergeCell ref="A16:B16"/>
    <mergeCell ref="A18:B18"/>
    <mergeCell ref="A12:B12"/>
    <mergeCell ref="A13:B13"/>
    <mergeCell ref="A14:B14"/>
    <mergeCell ref="A17:B17"/>
    <mergeCell ref="A7:B7"/>
    <mergeCell ref="I2:K3"/>
    <mergeCell ref="I4:K4"/>
    <mergeCell ref="F4:H4"/>
    <mergeCell ref="C2:E2"/>
    <mergeCell ref="A6:B6"/>
    <mergeCell ref="A1:D1"/>
    <mergeCell ref="E21:K21"/>
    <mergeCell ref="A10:B10"/>
    <mergeCell ref="C4:E4"/>
    <mergeCell ref="A2:B5"/>
    <mergeCell ref="F2:H2"/>
    <mergeCell ref="A9:B9"/>
    <mergeCell ref="C3:E3"/>
    <mergeCell ref="F3:H3"/>
    <mergeCell ref="A8:B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Windows ユーザー</cp:lastModifiedBy>
  <cp:lastPrinted>2021-03-02T00:50:54Z</cp:lastPrinted>
  <dcterms:created xsi:type="dcterms:W3CDTF">2001-05-11T05:20:23Z</dcterms:created>
  <dcterms:modified xsi:type="dcterms:W3CDTF">2023-06-02T01:23:07Z</dcterms:modified>
  <cp:category/>
  <cp:version/>
  <cp:contentType/>
  <cp:contentStatus/>
</cp:coreProperties>
</file>