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3.10.18" sheetId="1" r:id="rId1"/>
  </sheets>
  <definedNames>
    <definedName name="_xlnm.Print_Area" localSheetId="0">'03.10.18'!$A$1:$K$26</definedName>
  </definedNames>
  <calcPr fullCalcOnLoad="1"/>
</workbook>
</file>

<file path=xl/sharedStrings.xml><?xml version="1.0" encoding="utf-8"?>
<sst xmlns="http://schemas.openxmlformats.org/spreadsheetml/2006/main" count="45" uniqueCount="38">
  <si>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</si>
  <si>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</si>
  <si>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</si>
  <si>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</si>
  <si>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</si>
  <si>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</si>
  <si>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</si>
  <si>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</si>
  <si>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</si>
  <si>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</si>
  <si>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</si>
  <si>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</si>
  <si>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</si>
  <si>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</si>
  <si>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</si>
  <si>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</si>
  <si>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</si>
  <si>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</si>
  <si>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</si>
  <si>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市町村名</t>
  </si>
  <si>
    <t>選挙人名簿登録者数</t>
  </si>
  <si>
    <t xml:space="preserve">における名簿登録者数 </t>
  </si>
  <si>
    <t>Ｂ</t>
  </si>
  <si>
    <t>北海道第８区</t>
  </si>
  <si>
    <t>上ノ国町</t>
  </si>
  <si>
    <t>厚沢部町</t>
  </si>
  <si>
    <t>乙 部 町</t>
  </si>
  <si>
    <t>奥 尻 町</t>
  </si>
  <si>
    <t>今 金 町</t>
  </si>
  <si>
    <t>せたな町</t>
  </si>
  <si>
    <t>上ノ国町</t>
  </si>
  <si>
    <t>厚沢部町</t>
  </si>
  <si>
    <t>乙 部 町</t>
  </si>
  <si>
    <t>奥 尻 町</t>
  </si>
  <si>
    <t>今 金 町</t>
  </si>
  <si>
    <t>せたな町</t>
  </si>
  <si>
    <t>江 差 町</t>
  </si>
  <si>
    <t>第８区計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</si>
</sst>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32" xfId="0" applyNumberFormat="1" applyFont="1" applyBorder="1" applyAlignment="1">
      <alignment vertical="center"/>
    </xf>
    <xf numFmtId="176" fontId="22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4" xfId="0" applyNumberFormat="1" applyFont="1" applyBorder="1" applyAlignment="1">
      <alignment vertical="center"/>
    </xf>
    <xf numFmtId="176" fontId="22" fillId="0" borderId="35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36" xfId="0" applyNumberFormat="1" applyFont="1" applyBorder="1" applyAlignment="1">
      <alignment vertical="center"/>
    </xf>
    <xf numFmtId="176" fontId="22" fillId="0" borderId="37" xfId="0" applyNumberFormat="1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3" fillId="0" borderId="41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42" xfId="0" applyNumberFormat="1" applyFont="1" applyBorder="1" applyAlignment="1">
      <alignment horizontal="right" vertical="center"/>
    </xf>
    <xf numFmtId="176" fontId="22" fillId="0" borderId="43" xfId="0" applyNumberFormat="1" applyFont="1" applyBorder="1" applyAlignment="1">
      <alignment horizontal="right" vertical="center"/>
    </xf>
    <xf numFmtId="176" fontId="22" fillId="0" borderId="44" xfId="0" applyNumberFormat="1" applyFont="1" applyBorder="1" applyAlignment="1">
      <alignment horizontal="right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6" fontId="22" fillId="0" borderId="47" xfId="0" applyNumberFormat="1" applyFont="1" applyBorder="1" applyAlignment="1">
      <alignment horizontal="center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49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8" fontId="22" fillId="0" borderId="45" xfId="0" applyNumberFormat="1" applyFont="1" applyBorder="1" applyAlignment="1">
      <alignment horizontal="distributed" vertical="center"/>
    </xf>
    <xf numFmtId="178" fontId="22" fillId="0" borderId="51" xfId="0" applyNumberFormat="1" applyFont="1" applyBorder="1" applyAlignment="1">
      <alignment horizontal="distributed" vertical="center"/>
    </xf>
    <xf numFmtId="178" fontId="22" fillId="0" borderId="46" xfId="0" applyNumberFormat="1" applyFont="1" applyBorder="1" applyAlignment="1">
      <alignment horizontal="distributed" vertical="center"/>
    </xf>
    <xf numFmtId="176" fontId="22" fillId="0" borderId="42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47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176" fontId="22" fillId="0" borderId="52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176" fontId="22" fillId="0" borderId="54" xfId="0" applyNumberFormat="1" applyFont="1" applyBorder="1" applyAlignment="1">
      <alignment horizontal="distributed" vertical="center"/>
    </xf>
    <xf numFmtId="0" fontId="22" fillId="0" borderId="55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8" xfId="0" applyFont="1" applyBorder="1" applyAlignment="1">
      <alignment horizontal="distributed" vertical="center"/>
    </xf>
    <xf numFmtId="0" fontId="22" fillId="0" borderId="43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56" xfId="0" applyNumberFormat="1" applyFont="1" applyBorder="1" applyAlignment="1">
      <alignment horizontal="distributed" vertical="center"/>
    </xf>
    <xf numFmtId="0" fontId="22" fillId="0" borderId="57" xfId="0" applyFont="1" applyBorder="1" applyAlignment="1">
      <alignment horizontal="distributed" vertical="center"/>
    </xf>
    <xf numFmtId="176" fontId="22" fillId="0" borderId="49" xfId="0" applyNumberFormat="1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tabSelected="1" zoomScaleSheetLayoutView="100" workbookViewId="0" topLeftCell="A1">
      <selection activeCell="J22" sqref="J22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44" t="s">
        <v>20</v>
      </c>
      <c r="B1" s="44"/>
      <c r="C1" s="44"/>
      <c r="D1" s="44"/>
      <c r="E1" s="1"/>
      <c r="F1" s="1"/>
      <c r="G1" s="1"/>
      <c r="H1" s="1"/>
      <c r="I1" s="1"/>
      <c r="J1" s="1"/>
      <c r="K1" s="1" t="s">
        <v>23</v>
      </c>
    </row>
    <row r="2" spans="1:11" ht="13.5" customHeight="1">
      <c r="A2" s="49" t="s">
        <v>19</v>
      </c>
      <c r="B2" s="50"/>
      <c r="C2" s="55">
        <v>44487</v>
      </c>
      <c r="D2" s="56"/>
      <c r="E2" s="57"/>
      <c r="F2" s="55">
        <v>44440</v>
      </c>
      <c r="G2" s="56"/>
      <c r="H2" s="57"/>
      <c r="I2" s="67" t="s">
        <v>3</v>
      </c>
      <c r="J2" s="68"/>
      <c r="K2" s="69"/>
    </row>
    <row r="3" spans="1:11" ht="13.5" customHeight="1">
      <c r="A3" s="51"/>
      <c r="B3" s="52"/>
      <c r="C3" s="60" t="s">
        <v>21</v>
      </c>
      <c r="D3" s="61"/>
      <c r="E3" s="62"/>
      <c r="F3" s="60" t="s">
        <v>21</v>
      </c>
      <c r="G3" s="61"/>
      <c r="H3" s="62"/>
      <c r="I3" s="70"/>
      <c r="J3" s="71"/>
      <c r="K3" s="72"/>
    </row>
    <row r="4" spans="1:11" ht="13.5" customHeight="1">
      <c r="A4" s="51"/>
      <c r="B4" s="52"/>
      <c r="C4" s="46" t="s">
        <v>5</v>
      </c>
      <c r="D4" s="47"/>
      <c r="E4" s="48"/>
      <c r="F4" s="46" t="s">
        <v>22</v>
      </c>
      <c r="G4" s="47"/>
      <c r="H4" s="48"/>
      <c r="I4" s="46" t="s">
        <v>4</v>
      </c>
      <c r="J4" s="73"/>
      <c r="K4" s="74"/>
    </row>
    <row r="5" spans="1:11" ht="25.5" customHeight="1" thickBot="1">
      <c r="A5" s="53"/>
      <c r="B5" s="54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5" t="s">
        <v>6</v>
      </c>
      <c r="B6" s="76"/>
      <c r="C6" s="9">
        <v>98057</v>
      </c>
      <c r="D6" s="10">
        <v>121228</v>
      </c>
      <c r="E6" s="11">
        <v>219285</v>
      </c>
      <c r="F6" s="9">
        <v>98087</v>
      </c>
      <c r="G6" s="10">
        <v>121288</v>
      </c>
      <c r="H6" s="11">
        <v>219375</v>
      </c>
      <c r="I6" s="12">
        <f>C6-F6</f>
        <v>-30</v>
      </c>
      <c r="J6" s="13">
        <f>D6-G6</f>
        <v>-60</v>
      </c>
      <c r="K6" s="11">
        <f>I6+J6</f>
        <v>-90</v>
      </c>
    </row>
    <row r="7" spans="1:11" ht="18.75" customHeight="1" thickBot="1">
      <c r="A7" s="65" t="s">
        <v>7</v>
      </c>
      <c r="B7" s="66"/>
      <c r="C7" s="14">
        <v>17741</v>
      </c>
      <c r="D7" s="15">
        <v>20534</v>
      </c>
      <c r="E7" s="16">
        <v>38275</v>
      </c>
      <c r="F7" s="14">
        <v>17747</v>
      </c>
      <c r="G7" s="15">
        <v>20534</v>
      </c>
      <c r="H7" s="16">
        <v>38281</v>
      </c>
      <c r="I7" s="17">
        <f>C7-F7</f>
        <v>-6</v>
      </c>
      <c r="J7" s="18">
        <f aca="true" t="shared" si="0" ref="J7:J24">D7-G7</f>
        <v>0</v>
      </c>
      <c r="K7" s="19">
        <f>I7+J7</f>
        <v>-6</v>
      </c>
    </row>
    <row r="8" spans="1:11" ht="18.75" customHeight="1" thickBot="1">
      <c r="A8" s="63" t="s">
        <v>17</v>
      </c>
      <c r="B8" s="64"/>
      <c r="C8" s="20">
        <v>115798</v>
      </c>
      <c r="D8" s="21">
        <v>141762</v>
      </c>
      <c r="E8" s="22">
        <v>257560</v>
      </c>
      <c r="F8" s="20">
        <v>115834</v>
      </c>
      <c r="G8" s="21">
        <v>141822</v>
      </c>
      <c r="H8" s="22">
        <v>257656</v>
      </c>
      <c r="I8" s="20">
        <f>C8-F8</f>
        <v>-36</v>
      </c>
      <c r="J8" s="21">
        <f>D8-G8</f>
        <v>-60</v>
      </c>
      <c r="K8" s="22">
        <f>I8+J8</f>
        <v>-96</v>
      </c>
    </row>
    <row r="9" spans="1:11" ht="18.75" customHeight="1">
      <c r="A9" s="58" t="s">
        <v>8</v>
      </c>
      <c r="B9" s="59"/>
      <c r="C9" s="23">
        <v>2849</v>
      </c>
      <c r="D9" s="24">
        <v>3184</v>
      </c>
      <c r="E9" s="25">
        <v>6033</v>
      </c>
      <c r="F9" s="23">
        <v>2865</v>
      </c>
      <c r="G9" s="24">
        <v>3202</v>
      </c>
      <c r="H9" s="25">
        <v>6067</v>
      </c>
      <c r="I9" s="23">
        <f>C9-F9</f>
        <v>-16</v>
      </c>
      <c r="J9" s="24">
        <f t="shared" si="0"/>
        <v>-18</v>
      </c>
      <c r="K9" s="25">
        <f aca="true" t="shared" si="1" ref="K9:K24">I9+J9</f>
        <v>-34</v>
      </c>
    </row>
    <row r="10" spans="1:11" ht="18.75" customHeight="1">
      <c r="A10" s="40" t="s">
        <v>9</v>
      </c>
      <c r="B10" s="41"/>
      <c r="C10" s="23">
        <v>1597</v>
      </c>
      <c r="D10" s="24">
        <v>1832</v>
      </c>
      <c r="E10" s="25">
        <v>3429</v>
      </c>
      <c r="F10" s="23">
        <v>1607</v>
      </c>
      <c r="G10" s="24">
        <v>1832</v>
      </c>
      <c r="H10" s="25">
        <v>3439</v>
      </c>
      <c r="I10" s="26">
        <f aca="true" t="shared" si="2" ref="I10:I16">C10-F10</f>
        <v>-10</v>
      </c>
      <c r="J10" s="27">
        <f t="shared" si="0"/>
        <v>0</v>
      </c>
      <c r="K10" s="28">
        <f t="shared" si="1"/>
        <v>-10</v>
      </c>
    </row>
    <row r="11" spans="1:11" ht="18.75" customHeight="1">
      <c r="A11" s="40" t="s">
        <v>10</v>
      </c>
      <c r="B11" s="41"/>
      <c r="C11" s="23">
        <v>1783</v>
      </c>
      <c r="D11" s="24">
        <v>1832</v>
      </c>
      <c r="E11" s="25">
        <v>3615</v>
      </c>
      <c r="F11" s="23">
        <v>1791</v>
      </c>
      <c r="G11" s="24">
        <v>1837</v>
      </c>
      <c r="H11" s="25">
        <v>3628</v>
      </c>
      <c r="I11" s="26">
        <f t="shared" si="2"/>
        <v>-8</v>
      </c>
      <c r="J11" s="27">
        <f t="shared" si="0"/>
        <v>-5</v>
      </c>
      <c r="K11" s="28">
        <f t="shared" si="1"/>
        <v>-13</v>
      </c>
    </row>
    <row r="12" spans="1:11" ht="18.75" customHeight="1">
      <c r="A12" s="40" t="s">
        <v>11</v>
      </c>
      <c r="B12" s="41"/>
      <c r="C12" s="23">
        <v>1651</v>
      </c>
      <c r="D12" s="24">
        <v>1929</v>
      </c>
      <c r="E12" s="25">
        <v>3580</v>
      </c>
      <c r="F12" s="23">
        <v>1657</v>
      </c>
      <c r="G12" s="24">
        <v>1934</v>
      </c>
      <c r="H12" s="25">
        <v>3591</v>
      </c>
      <c r="I12" s="26">
        <f t="shared" si="2"/>
        <v>-6</v>
      </c>
      <c r="J12" s="27">
        <f t="shared" si="0"/>
        <v>-5</v>
      </c>
      <c r="K12" s="28">
        <f t="shared" si="1"/>
        <v>-11</v>
      </c>
    </row>
    <row r="13" spans="1:11" ht="18.75" customHeight="1">
      <c r="A13" s="40" t="s">
        <v>12</v>
      </c>
      <c r="B13" s="41"/>
      <c r="C13" s="23">
        <v>10880</v>
      </c>
      <c r="D13" s="24">
        <v>13071</v>
      </c>
      <c r="E13" s="25">
        <v>23951</v>
      </c>
      <c r="F13" s="23">
        <v>10881</v>
      </c>
      <c r="G13" s="24">
        <v>13060</v>
      </c>
      <c r="H13" s="25">
        <v>23941</v>
      </c>
      <c r="I13" s="26">
        <f t="shared" si="2"/>
        <v>-1</v>
      </c>
      <c r="J13" s="27">
        <f t="shared" si="0"/>
        <v>11</v>
      </c>
      <c r="K13" s="28">
        <f t="shared" si="1"/>
        <v>10</v>
      </c>
    </row>
    <row r="14" spans="1:11" ht="18.75" customHeight="1">
      <c r="A14" s="40" t="s">
        <v>13</v>
      </c>
      <c r="B14" s="41"/>
      <c r="C14" s="23">
        <v>1554</v>
      </c>
      <c r="D14" s="24">
        <v>1657</v>
      </c>
      <c r="E14" s="25">
        <v>3211</v>
      </c>
      <c r="F14" s="23">
        <v>1560</v>
      </c>
      <c r="G14" s="24">
        <v>1662</v>
      </c>
      <c r="H14" s="25">
        <v>3222</v>
      </c>
      <c r="I14" s="26">
        <f t="shared" si="2"/>
        <v>-6</v>
      </c>
      <c r="J14" s="27">
        <f t="shared" si="0"/>
        <v>-5</v>
      </c>
      <c r="K14" s="28">
        <f t="shared" si="1"/>
        <v>-11</v>
      </c>
    </row>
    <row r="15" spans="1:11" ht="18.75" customHeight="1">
      <c r="A15" s="40" t="s">
        <v>14</v>
      </c>
      <c r="B15" s="41"/>
      <c r="C15" s="23">
        <v>5932</v>
      </c>
      <c r="D15" s="24">
        <v>6673</v>
      </c>
      <c r="E15" s="25">
        <v>12605</v>
      </c>
      <c r="F15" s="23">
        <v>5937</v>
      </c>
      <c r="G15" s="24">
        <v>6684</v>
      </c>
      <c r="H15" s="25">
        <v>12621</v>
      </c>
      <c r="I15" s="26">
        <f t="shared" si="2"/>
        <v>-5</v>
      </c>
      <c r="J15" s="27">
        <f t="shared" si="0"/>
        <v>-11</v>
      </c>
      <c r="K15" s="28">
        <f t="shared" si="1"/>
        <v>-16</v>
      </c>
    </row>
    <row r="16" spans="1:11" ht="18.75" customHeight="1">
      <c r="A16" s="40" t="s">
        <v>15</v>
      </c>
      <c r="B16" s="41"/>
      <c r="C16" s="23">
        <v>6501</v>
      </c>
      <c r="D16" s="24">
        <v>6854</v>
      </c>
      <c r="E16" s="25">
        <v>13355</v>
      </c>
      <c r="F16" s="23">
        <v>6503</v>
      </c>
      <c r="G16" s="24">
        <v>6868</v>
      </c>
      <c r="H16" s="25">
        <v>13371</v>
      </c>
      <c r="I16" s="26">
        <f t="shared" si="2"/>
        <v>-2</v>
      </c>
      <c r="J16" s="27">
        <f t="shared" si="0"/>
        <v>-14</v>
      </c>
      <c r="K16" s="28">
        <f t="shared" si="1"/>
        <v>-16</v>
      </c>
    </row>
    <row r="17" spans="1:11" ht="18.75" customHeight="1">
      <c r="A17" s="40" t="s">
        <v>16</v>
      </c>
      <c r="B17" s="41"/>
      <c r="C17" s="26">
        <v>2020</v>
      </c>
      <c r="D17" s="27">
        <v>2333</v>
      </c>
      <c r="E17" s="28">
        <v>4353</v>
      </c>
      <c r="F17" s="26">
        <v>2021</v>
      </c>
      <c r="G17" s="27">
        <v>2338</v>
      </c>
      <c r="H17" s="28">
        <v>4359</v>
      </c>
      <c r="I17" s="26">
        <f>C17-F17</f>
        <v>-1</v>
      </c>
      <c r="J17" s="27">
        <f t="shared" si="0"/>
        <v>-5</v>
      </c>
      <c r="K17" s="28">
        <f t="shared" si="1"/>
        <v>-6</v>
      </c>
    </row>
    <row r="18" spans="1:11" ht="18.75" customHeight="1">
      <c r="A18" s="40" t="s">
        <v>36</v>
      </c>
      <c r="B18" s="41"/>
      <c r="C18" s="35">
        <v>3100</v>
      </c>
      <c r="D18" s="27">
        <v>3391</v>
      </c>
      <c r="E18" s="28">
        <v>6491</v>
      </c>
      <c r="F18" s="35">
        <v>3105</v>
      </c>
      <c r="G18" s="27">
        <v>3398</v>
      </c>
      <c r="H18" s="28">
        <v>6503</v>
      </c>
      <c r="I18" s="35">
        <f aca="true" t="shared" si="3" ref="I18:I24">C18-F18</f>
        <v>-5</v>
      </c>
      <c r="J18" s="27">
        <f t="shared" si="0"/>
        <v>-7</v>
      </c>
      <c r="K18" s="28">
        <f t="shared" si="1"/>
        <v>-12</v>
      </c>
    </row>
    <row r="19" spans="1:11" ht="18.75" customHeight="1">
      <c r="A19" s="40" t="s">
        <v>30</v>
      </c>
      <c r="B19" s="41" t="s">
        <v>24</v>
      </c>
      <c r="C19" s="35">
        <v>1862</v>
      </c>
      <c r="D19" s="27">
        <v>2154</v>
      </c>
      <c r="E19" s="28">
        <v>4016</v>
      </c>
      <c r="F19" s="35">
        <v>1852</v>
      </c>
      <c r="G19" s="27">
        <v>2165</v>
      </c>
      <c r="H19" s="28">
        <v>4017</v>
      </c>
      <c r="I19" s="35">
        <f t="shared" si="3"/>
        <v>10</v>
      </c>
      <c r="J19" s="27">
        <f t="shared" si="0"/>
        <v>-11</v>
      </c>
      <c r="K19" s="28">
        <f t="shared" si="1"/>
        <v>-1</v>
      </c>
    </row>
    <row r="20" spans="1:11" ht="18.75" customHeight="1">
      <c r="A20" s="40" t="s">
        <v>31</v>
      </c>
      <c r="B20" s="41" t="s">
        <v>25</v>
      </c>
      <c r="C20" s="35">
        <v>1503</v>
      </c>
      <c r="D20" s="27">
        <v>1683</v>
      </c>
      <c r="E20" s="28">
        <v>3186</v>
      </c>
      <c r="F20" s="35">
        <v>1504</v>
      </c>
      <c r="G20" s="27">
        <v>1684</v>
      </c>
      <c r="H20" s="28">
        <v>3188</v>
      </c>
      <c r="I20" s="35">
        <f t="shared" si="3"/>
        <v>-1</v>
      </c>
      <c r="J20" s="27">
        <f>D20-G20</f>
        <v>-1</v>
      </c>
      <c r="K20" s="28">
        <f t="shared" si="1"/>
        <v>-2</v>
      </c>
    </row>
    <row r="21" spans="1:11" ht="18.75" customHeight="1">
      <c r="A21" s="40" t="s">
        <v>32</v>
      </c>
      <c r="B21" s="41" t="s">
        <v>26</v>
      </c>
      <c r="C21" s="35">
        <v>1397</v>
      </c>
      <c r="D21" s="27">
        <v>1668</v>
      </c>
      <c r="E21" s="28">
        <v>3065</v>
      </c>
      <c r="F21" s="35">
        <v>1400</v>
      </c>
      <c r="G21" s="27">
        <v>1672</v>
      </c>
      <c r="H21" s="28">
        <v>3072</v>
      </c>
      <c r="I21" s="35">
        <f t="shared" si="3"/>
        <v>-3</v>
      </c>
      <c r="J21" s="27">
        <f>D21-G21</f>
        <v>-4</v>
      </c>
      <c r="K21" s="28">
        <f t="shared" si="1"/>
        <v>-7</v>
      </c>
    </row>
    <row r="22" spans="1:11" ht="18.75" customHeight="1">
      <c r="A22" s="40" t="s">
        <v>33</v>
      </c>
      <c r="B22" s="41" t="s">
        <v>27</v>
      </c>
      <c r="C22" s="35">
        <v>1189</v>
      </c>
      <c r="D22" s="27">
        <v>1016</v>
      </c>
      <c r="E22" s="28">
        <v>2205</v>
      </c>
      <c r="F22" s="35">
        <v>1184</v>
      </c>
      <c r="G22" s="27">
        <v>1016</v>
      </c>
      <c r="H22" s="28">
        <v>2200</v>
      </c>
      <c r="I22" s="35">
        <f t="shared" si="3"/>
        <v>5</v>
      </c>
      <c r="J22" s="27">
        <f t="shared" si="0"/>
        <v>0</v>
      </c>
      <c r="K22" s="28">
        <f t="shared" si="1"/>
        <v>5</v>
      </c>
    </row>
    <row r="23" spans="1:11" ht="18.75" customHeight="1">
      <c r="A23" s="40" t="s">
        <v>34</v>
      </c>
      <c r="B23" s="41" t="s">
        <v>28</v>
      </c>
      <c r="C23" s="35">
        <v>2089</v>
      </c>
      <c r="D23" s="27">
        <v>2312</v>
      </c>
      <c r="E23" s="28">
        <v>4401</v>
      </c>
      <c r="F23" s="35">
        <v>2097</v>
      </c>
      <c r="G23" s="27">
        <v>2310</v>
      </c>
      <c r="H23" s="28">
        <v>4407</v>
      </c>
      <c r="I23" s="35">
        <f t="shared" si="3"/>
        <v>-8</v>
      </c>
      <c r="J23" s="27">
        <f>D23-G23</f>
        <v>2</v>
      </c>
      <c r="K23" s="28">
        <f t="shared" si="1"/>
        <v>-6</v>
      </c>
    </row>
    <row r="24" spans="1:11" ht="18.75" customHeight="1" thickBot="1">
      <c r="A24" s="42" t="s">
        <v>35</v>
      </c>
      <c r="B24" s="43" t="s">
        <v>29</v>
      </c>
      <c r="C24" s="39">
        <v>3120</v>
      </c>
      <c r="D24" s="37">
        <v>3552</v>
      </c>
      <c r="E24" s="38">
        <v>6672</v>
      </c>
      <c r="F24" s="39">
        <v>3127</v>
      </c>
      <c r="G24" s="37">
        <v>3570</v>
      </c>
      <c r="H24" s="38">
        <v>6697</v>
      </c>
      <c r="I24" s="39">
        <f t="shared" si="3"/>
        <v>-7</v>
      </c>
      <c r="J24" s="37">
        <f t="shared" si="0"/>
        <v>-18</v>
      </c>
      <c r="K24" s="38">
        <f t="shared" si="1"/>
        <v>-25</v>
      </c>
    </row>
    <row r="25" spans="1:11" ht="18.75" customHeight="1" thickBot="1">
      <c r="A25" s="63" t="s">
        <v>18</v>
      </c>
      <c r="B25" s="64"/>
      <c r="C25" s="29">
        <f aca="true" t="shared" si="4" ref="C25:J25">SUM(C9:C24)</f>
        <v>49027</v>
      </c>
      <c r="D25" s="30">
        <f t="shared" si="4"/>
        <v>55141</v>
      </c>
      <c r="E25" s="31">
        <f t="shared" si="4"/>
        <v>104168</v>
      </c>
      <c r="F25" s="29">
        <f t="shared" si="4"/>
        <v>49091</v>
      </c>
      <c r="G25" s="30">
        <f t="shared" si="4"/>
        <v>55232</v>
      </c>
      <c r="H25" s="31">
        <f t="shared" si="4"/>
        <v>104323</v>
      </c>
      <c r="I25" s="36">
        <f t="shared" si="4"/>
        <v>-64</v>
      </c>
      <c r="J25" s="30">
        <f t="shared" si="4"/>
        <v>-91</v>
      </c>
      <c r="K25" s="31">
        <f>SUM(K9:K24)</f>
        <v>-155</v>
      </c>
    </row>
    <row r="26" spans="1:11" ht="18.75" customHeight="1" thickBot="1">
      <c r="A26" s="77" t="s">
        <v>37</v>
      </c>
      <c r="B26" s="78"/>
      <c r="C26" s="29">
        <f aca="true" t="shared" si="5" ref="C26:H26">+C25+C8</f>
        <v>164825</v>
      </c>
      <c r="D26" s="30">
        <f t="shared" si="5"/>
        <v>196903</v>
      </c>
      <c r="E26" s="31">
        <f t="shared" si="5"/>
        <v>361728</v>
      </c>
      <c r="F26" s="29">
        <f t="shared" si="5"/>
        <v>164925</v>
      </c>
      <c r="G26" s="30">
        <f t="shared" si="5"/>
        <v>197054</v>
      </c>
      <c r="H26" s="31">
        <f t="shared" si="5"/>
        <v>361979</v>
      </c>
      <c r="I26" s="29">
        <f>I8+I25</f>
        <v>-100</v>
      </c>
      <c r="J26" s="30">
        <f>J8+J25</f>
        <v>-151</v>
      </c>
      <c r="K26" s="31">
        <f>K8+K25</f>
        <v>-251</v>
      </c>
    </row>
    <row r="28" spans="5:11" ht="12.75" customHeight="1">
      <c r="E28" s="45"/>
      <c r="F28" s="45"/>
      <c r="G28" s="45"/>
      <c r="H28" s="45"/>
      <c r="I28" s="45"/>
      <c r="J28" s="45"/>
      <c r="K28" s="45"/>
    </row>
    <row r="29" spans="8:11" ht="12.75" customHeight="1">
      <c r="H29" s="32"/>
      <c r="I29" s="32"/>
      <c r="J29" s="32"/>
      <c r="K29" s="32"/>
    </row>
    <row r="35" ht="12.75" customHeight="1">
      <c r="F35" s="33"/>
    </row>
    <row r="43" ht="12.75" customHeight="1">
      <c r="L43" s="34"/>
    </row>
  </sheetData>
  <sheetProtection/>
  <mergeCells count="32">
    <mergeCell ref="A26:B26"/>
    <mergeCell ref="A11:B11"/>
    <mergeCell ref="A15:B15"/>
    <mergeCell ref="A16:B16"/>
    <mergeCell ref="A25:B25"/>
    <mergeCell ref="A12:B12"/>
    <mergeCell ref="A13:B13"/>
    <mergeCell ref="A14:B14"/>
    <mergeCell ref="A17:B17"/>
    <mergeCell ref="A18:B18"/>
    <mergeCell ref="A7:B7"/>
    <mergeCell ref="I2:K3"/>
    <mergeCell ref="I4:K4"/>
    <mergeCell ref="F4:H4"/>
    <mergeCell ref="C2:E2"/>
    <mergeCell ref="A6:B6"/>
    <mergeCell ref="A1:D1"/>
    <mergeCell ref="E28:K28"/>
    <mergeCell ref="A10:B10"/>
    <mergeCell ref="C4:E4"/>
    <mergeCell ref="A2:B5"/>
    <mergeCell ref="F2:H2"/>
    <mergeCell ref="A9:B9"/>
    <mergeCell ref="C3:E3"/>
    <mergeCell ref="F3:H3"/>
    <mergeCell ref="A8:B8"/>
    <mergeCell ref="A19:B19"/>
    <mergeCell ref="A20:B20"/>
    <mergeCell ref="A21:B21"/>
    <mergeCell ref="A22:B22"/>
    <mergeCell ref="A23:B23"/>
    <mergeCell ref="A24:B2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2021-10-18T08:40:23Z</cp:lastPrinted>
  <dcterms:created xsi:type="dcterms:W3CDTF">2001-05-11T05:20:23Z</dcterms:created>
  <dcterms:modified xsi:type="dcterms:W3CDTF">2021-10-18T08:40:58Z</dcterms:modified>
  <cp:category/>
  <cp:version/>
  <cp:contentType/>
  <cp:contentStatus/>
</cp:coreProperties>
</file>